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바탕 화면\2021년 제3차 용역연구개발과제 주관연구기관 공모 공고 첨부자료\"/>
    </mc:Choice>
  </mc:AlternateContent>
  <bookViews>
    <workbookView xWindow="0" yWindow="0" windowWidth="28800" windowHeight="12255"/>
  </bookViews>
  <sheets>
    <sheet name="Sheet0" sheetId="1" r:id="rId1"/>
  </sheets>
  <definedNames>
    <definedName name="_xlnm._FilterDatabase" localSheetId="0" hidden="1">Sheet0!$A$3:$O$3</definedName>
  </definedNames>
  <calcPr calcId="162913"/>
</workbook>
</file>

<file path=xl/calcChain.xml><?xml version="1.0" encoding="utf-8"?>
<calcChain xmlns="http://schemas.openxmlformats.org/spreadsheetml/2006/main">
  <c r="K8" i="1" l="1"/>
  <c r="K12" i="1"/>
  <c r="K11" i="1"/>
  <c r="K10" i="1"/>
  <c r="K9" i="1"/>
  <c r="K16" i="1"/>
  <c r="K17" i="1"/>
  <c r="K15" i="1"/>
  <c r="K5" i="1"/>
  <c r="K6" i="1"/>
  <c r="K13" i="1"/>
  <c r="K14" i="1"/>
  <c r="K7" i="1"/>
  <c r="K4" i="1"/>
</calcChain>
</file>

<file path=xl/sharedStrings.xml><?xml version="1.0" encoding="utf-8"?>
<sst xmlns="http://schemas.openxmlformats.org/spreadsheetml/2006/main" count="138" uniqueCount="83">
  <si>
    <t>과제명</t>
  </si>
  <si>
    <t>과제번호</t>
  </si>
  <si>
    <t>세부사업</t>
  </si>
  <si>
    <t>내역사업</t>
  </si>
  <si>
    <t>단위과제</t>
  </si>
  <si>
    <t>연구시작일</t>
  </si>
  <si>
    <t>연구종료일</t>
  </si>
  <si>
    <t>주관부서</t>
  </si>
  <si>
    <t>줄기세포 기반 중개의학 활용 연구 - 줄기세포 및 오가노이드 중심</t>
  </si>
  <si>
    <t>21182한임평293</t>
  </si>
  <si>
    <t>3) 한국인 임상시험·평가기반 구축연구</t>
  </si>
  <si>
    <t>① 임상시험 평가기술·관리 선진화</t>
  </si>
  <si>
    <t>임상연구과</t>
  </si>
  <si>
    <t>의료기기 갱신제 도입에 따른 교육콘텐츠 개발 연구</t>
  </si>
  <si>
    <t>21172안전기204</t>
  </si>
  <si>
    <t>1) 안전관리 기반 선진화 연구</t>
  </si>
  <si>
    <t>① 안전관리 기반 선진화 연구</t>
  </si>
  <si>
    <t>의료기기연구과</t>
  </si>
  <si>
    <t>기능성화장품 기준 및 시험방법 선진화 연구</t>
  </si>
  <si>
    <t>21172화의안166</t>
  </si>
  <si>
    <t>4) 화장품·의약외품 안전관리</t>
  </si>
  <si>
    <t>② 심사·평가 과학화 (화장품·의약외품)</t>
  </si>
  <si>
    <t>화장품연구과</t>
  </si>
  <si>
    <t>국내 개발 화장품 원료 등 안전성 평가 지원 체계 구축 연구</t>
  </si>
  <si>
    <t>21172화의안162</t>
  </si>
  <si>
    <t>① 정책·제도 선진화 (화장품·의약외품)</t>
  </si>
  <si>
    <t>임상시험 대상자 안전 및 권리보호 강화를 위한 프로그램 개발 연구</t>
  </si>
  <si>
    <t>21172의약안111</t>
  </si>
  <si>
    <t>1) 의약품 안전관리</t>
  </si>
  <si>
    <t>③ 국민안전사용 관리 (의약품)</t>
  </si>
  <si>
    <t>의약품연구과</t>
  </si>
  <si>
    <t>식품안전 R&amp;D 중·장기 발전방향 수립을 위한 기획연구</t>
  </si>
  <si>
    <t>21162기획식096</t>
  </si>
  <si>
    <t>6) 연구개발활동지원(식품)</t>
  </si>
  <si>
    <t>① 기획연구</t>
  </si>
  <si>
    <t>식품위해평가과</t>
  </si>
  <si>
    <t>유해물질 노출에 대한 위해편익분석 기술개발 연구</t>
  </si>
  <si>
    <t>21162위해평075</t>
  </si>
  <si>
    <t>4) 위해평가 기반 연구</t>
  </si>
  <si>
    <t>② 유해물질 인체노출평가</t>
  </si>
  <si>
    <t>건강기능식품 기능성 원료 표준화 모델 개발 및 정보 제공</t>
  </si>
  <si>
    <t>21162미래식049</t>
  </si>
  <si>
    <t>2) 미래식품 사전 안전관리</t>
  </si>
  <si>
    <t>③ 건강기능식품 안전관리</t>
  </si>
  <si>
    <t>영양기능연구과</t>
  </si>
  <si>
    <t>디피실리 세균백신의 품질 및 효능 평가에 관한 탐색 연구</t>
  </si>
  <si>
    <t>21172생물안193</t>
  </si>
  <si>
    <t>5) 생물학적제제·감염병 예방 안전관리</t>
  </si>
  <si>
    <t>③ 정책·제도 선진화 연구</t>
  </si>
  <si>
    <t>바이오의약품연구과</t>
  </si>
  <si>
    <t>코로나19 백신 등의 이상반응 분석 및 평가방법 개발</t>
  </si>
  <si>
    <t>21172생물안182</t>
  </si>
  <si>
    <t>① 임상평가 기술개발 연구</t>
  </si>
  <si>
    <t>코로나19 등 신종 감염병 백신 개발을 위한 핵산 플랫폼의 안전성 평가 연구</t>
  </si>
  <si>
    <t>21172생물안180</t>
  </si>
  <si>
    <t>중증열성혈소판감소증후군 바이러스 백신의 면역원성 평가 표준혈청 제조</t>
  </si>
  <si>
    <t>21172생물안178</t>
  </si>
  <si>
    <t>열대 감염질환 예방 백신의 참조물질 및 면역원성 평가시험법 개발</t>
  </si>
  <si>
    <t>21172생물안177</t>
  </si>
  <si>
    <t>인체 페놈(Phenome, 표현형체) 빅데이터를 활용한 안전성 평가기술 개발 기획연구</t>
  </si>
  <si>
    <t>21182기획연707</t>
  </si>
  <si>
    <t>1) 기획연구</t>
  </si>
  <si>
    <t>독성연구과</t>
  </si>
  <si>
    <t>연번</t>
    <phoneticPr fontId="2" type="noConversion"/>
  </si>
  <si>
    <t>총연구비
(백만원)</t>
    <phoneticPr fontId="2" type="noConversion"/>
  </si>
  <si>
    <t>당해연도 연구비
(백만원)</t>
    <phoneticPr fontId="2" type="noConversion"/>
  </si>
  <si>
    <t>연차
구분</t>
    <phoneticPr fontId="2" type="noConversion"/>
  </si>
  <si>
    <t>당해연도 연구기간</t>
    <phoneticPr fontId="2" type="noConversion"/>
  </si>
  <si>
    <t>평가방법</t>
    <phoneticPr fontId="2" type="noConversion"/>
  </si>
  <si>
    <t>개월</t>
    <phoneticPr fontId="2" type="noConversion"/>
  </si>
  <si>
    <t>1/1</t>
    <phoneticPr fontId="2" type="noConversion"/>
  </si>
  <si>
    <t>1/3</t>
    <phoneticPr fontId="2" type="noConversion"/>
  </si>
  <si>
    <t>1/2</t>
    <phoneticPr fontId="2" type="noConversion"/>
  </si>
  <si>
    <t>2021년 제3차 용역연구개발과제 주관연구기관 공모 공고 과제 목록</t>
    <phoneticPr fontId="2" type="noConversion"/>
  </si>
  <si>
    <t>식품 등 안전관리</t>
    <phoneticPr fontId="2" type="noConversion"/>
  </si>
  <si>
    <t>의약품 등 안전관리</t>
    <phoneticPr fontId="2" type="noConversion"/>
  </si>
  <si>
    <t>의료기기 등 안전관리</t>
    <phoneticPr fontId="2" type="noConversion"/>
  </si>
  <si>
    <t>안전성 평가기술 개발연구</t>
    <phoneticPr fontId="2" type="noConversion"/>
  </si>
  <si>
    <t>연구개발사업관리</t>
    <phoneticPr fontId="2" type="noConversion"/>
  </si>
  <si>
    <t>서면평가</t>
    <phoneticPr fontId="2" type="noConversion"/>
  </si>
  <si>
    <t>발표평가</t>
    <phoneticPr fontId="2" type="noConversion"/>
  </si>
  <si>
    <t>계속과제
(다년도과제)
최종연구종료일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</si>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</sst>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mm&quot;월&quot;\ dd&quot;일&quot;"/>
    <numFmt numFmtId="177" formatCode="0.0_);[Red]\(0.0\)"/>
  </numFmts>
  <fonts count="6" x14ac:knownFonts="1">
    <font>
      <sz val="11"/>
      <color indexed="8"/>
      <name val="맑은 고딕"/>
      <family val="2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quotePrefix="1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6" xfId="0" quotePrefix="1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1" fontId="0" fillId="0" borderId="2" xfId="0" applyNumberFormat="1" applyBorder="1" applyAlignment="1">
      <alignment horizontal="center" vertical="center"/>
    </xf>
    <xf numFmtId="41" fontId="0" fillId="0" borderId="6" xfId="0" applyNumberFormat="1" applyBorder="1" applyAlignment="1">
      <alignment horizontal="center" vertical="center"/>
    </xf>
    <xf numFmtId="177" fontId="5" fillId="0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6" xfId="0" quotePrefix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1" fontId="4" fillId="2" borderId="3" xfId="1" applyFont="1" applyFill="1" applyBorder="1" applyAlignment="1">
      <alignment horizontal="center" vertical="center" wrapText="1"/>
    </xf>
    <xf numFmtId="41" fontId="4" fillId="2" borderId="5" xfId="1" applyFont="1" applyFill="1" applyBorder="1" applyAlignment="1">
      <alignment horizontal="center" vertical="center"/>
    </xf>
    <xf numFmtId="41" fontId="4" fillId="2" borderId="2" xfId="1" applyFont="1" applyFill="1" applyBorder="1" applyAlignment="1">
      <alignment horizontal="center" vertical="center" wrapText="1"/>
    </xf>
    <xf numFmtId="41" fontId="4" fillId="2" borderId="4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="85" zoomScaleNormal="85" zoomScaleSheetLayoutView="85" workbookViewId="0">
      <selection sqref="A1:O1"/>
    </sheetView>
  </sheetViews>
  <sheetFormatPr defaultRowHeight="30" customHeight="1" x14ac:dyDescent="0.3"/>
  <cols>
    <col min="2" max="2" width="27.75" style="2" bestFit="1" customWidth="1"/>
    <col min="3" max="4" width="36.75" style="2" hidden="1" customWidth="1"/>
    <col min="5" max="5" width="15.75" style="2" bestFit="1" customWidth="1"/>
    <col min="6" max="6" width="78.375" style="10" bestFit="1" customWidth="1"/>
    <col min="7" max="7" width="15" style="3" bestFit="1" customWidth="1"/>
    <col min="8" max="8" width="17.75" style="3" bestFit="1" customWidth="1"/>
    <col min="9" max="9" width="19.375" style="2" bestFit="1" customWidth="1"/>
    <col min="10" max="10" width="5.375" style="2" bestFit="1" customWidth="1"/>
    <col min="11" max="11" width="11.125" style="2" bestFit="1" customWidth="1"/>
    <col min="12" max="13" width="16.75" style="2" bestFit="1" customWidth="1"/>
    <col min="14" max="14" width="16.75" style="2" customWidth="1"/>
    <col min="15" max="15" width="8.75" style="2"/>
  </cols>
  <sheetData>
    <row r="1" spans="1:15" ht="60.6" customHeight="1" x14ac:dyDescent="0.3">
      <c r="A1" s="20" t="s">
        <v>73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30" customHeight="1" x14ac:dyDescent="0.3">
      <c r="A2" s="18" t="s">
        <v>63</v>
      </c>
      <c r="B2" s="21" t="s">
        <v>2</v>
      </c>
      <c r="C2" s="21" t="s">
        <v>3</v>
      </c>
      <c r="D2" s="21" t="s">
        <v>4</v>
      </c>
      <c r="E2" s="21" t="s">
        <v>1</v>
      </c>
      <c r="F2" s="21" t="s">
        <v>0</v>
      </c>
      <c r="G2" s="26" t="s">
        <v>64</v>
      </c>
      <c r="H2" s="24" t="s">
        <v>65</v>
      </c>
      <c r="I2" s="21" t="s">
        <v>7</v>
      </c>
      <c r="J2" s="23" t="s">
        <v>66</v>
      </c>
      <c r="K2" s="21" t="s">
        <v>67</v>
      </c>
      <c r="L2" s="21"/>
      <c r="M2" s="21"/>
      <c r="N2" s="28" t="s">
        <v>81</v>
      </c>
      <c r="O2" s="21" t="s">
        <v>68</v>
      </c>
    </row>
    <row r="3" spans="1:15" ht="30" customHeight="1" thickBot="1" x14ac:dyDescent="0.35">
      <c r="A3" s="19"/>
      <c r="B3" s="22"/>
      <c r="C3" s="22"/>
      <c r="D3" s="22"/>
      <c r="E3" s="22"/>
      <c r="F3" s="22"/>
      <c r="G3" s="27"/>
      <c r="H3" s="25"/>
      <c r="I3" s="22"/>
      <c r="J3" s="22"/>
      <c r="K3" s="1" t="s">
        <v>69</v>
      </c>
      <c r="L3" s="1" t="s">
        <v>5</v>
      </c>
      <c r="M3" s="1" t="s">
        <v>6</v>
      </c>
      <c r="N3" s="29"/>
      <c r="O3" s="22"/>
    </row>
    <row r="4" spans="1:15" ht="30" customHeight="1" thickTop="1" x14ac:dyDescent="0.3">
      <c r="A4" s="6">
        <v>1</v>
      </c>
      <c r="B4" s="6" t="s">
        <v>74</v>
      </c>
      <c r="C4" s="6" t="s">
        <v>33</v>
      </c>
      <c r="D4" s="6" t="s">
        <v>34</v>
      </c>
      <c r="E4" s="6" t="s">
        <v>32</v>
      </c>
      <c r="F4" s="8" t="s">
        <v>31</v>
      </c>
      <c r="G4" s="12">
        <v>150</v>
      </c>
      <c r="H4" s="12">
        <v>150</v>
      </c>
      <c r="I4" s="6" t="s">
        <v>35</v>
      </c>
      <c r="J4" s="7" t="s">
        <v>70</v>
      </c>
      <c r="K4" s="13">
        <f t="shared" ref="K4" si="0">DAYS360(M4,L4,FALSE)/30</f>
        <v>-8.9666666666666668</v>
      </c>
      <c r="L4" s="14">
        <v>44270</v>
      </c>
      <c r="M4" s="14">
        <v>44544</v>
      </c>
      <c r="N4" s="17" t="s">
        <v>82</v>
      </c>
      <c r="O4" s="6" t="s">
        <v>80</v>
      </c>
    </row>
    <row r="5" spans="1:15" ht="30" customHeight="1" x14ac:dyDescent="0.3">
      <c r="A5" s="6">
        <v>2</v>
      </c>
      <c r="B5" s="4" t="s">
        <v>74</v>
      </c>
      <c r="C5" s="4" t="s">
        <v>38</v>
      </c>
      <c r="D5" s="4" t="s">
        <v>39</v>
      </c>
      <c r="E5" s="4" t="s">
        <v>37</v>
      </c>
      <c r="F5" s="9" t="s">
        <v>36</v>
      </c>
      <c r="G5" s="11">
        <v>299</v>
      </c>
      <c r="H5" s="11">
        <v>299</v>
      </c>
      <c r="I5" s="4" t="s">
        <v>35</v>
      </c>
      <c r="J5" s="5" t="s">
        <v>70</v>
      </c>
      <c r="K5" s="15">
        <f t="shared" ref="K5:K6" si="1">DAYS360(M5,L5,FALSE)/30</f>
        <v>-8.9666666666666668</v>
      </c>
      <c r="L5" s="16">
        <v>44270</v>
      </c>
      <c r="M5" s="16">
        <v>44544</v>
      </c>
      <c r="N5" s="17" t="s">
        <v>82</v>
      </c>
      <c r="O5" s="4" t="s">
        <v>80</v>
      </c>
    </row>
    <row r="6" spans="1:15" ht="30" customHeight="1" x14ac:dyDescent="0.3">
      <c r="A6" s="6">
        <v>3</v>
      </c>
      <c r="B6" s="4" t="s">
        <v>74</v>
      </c>
      <c r="C6" s="4" t="s">
        <v>42</v>
      </c>
      <c r="D6" s="4" t="s">
        <v>43</v>
      </c>
      <c r="E6" s="4" t="s">
        <v>41</v>
      </c>
      <c r="F6" s="9" t="s">
        <v>40</v>
      </c>
      <c r="G6" s="11">
        <v>100</v>
      </c>
      <c r="H6" s="11">
        <v>100</v>
      </c>
      <c r="I6" s="4" t="s">
        <v>44</v>
      </c>
      <c r="J6" s="5" t="s">
        <v>70</v>
      </c>
      <c r="K6" s="15">
        <f t="shared" si="1"/>
        <v>-8.9666666666666668</v>
      </c>
      <c r="L6" s="16">
        <v>44270</v>
      </c>
      <c r="M6" s="16">
        <v>44544</v>
      </c>
      <c r="N6" s="17" t="s">
        <v>82</v>
      </c>
      <c r="O6" s="4" t="s">
        <v>80</v>
      </c>
    </row>
    <row r="7" spans="1:15" ht="30" customHeight="1" x14ac:dyDescent="0.3">
      <c r="A7" s="6">
        <v>4</v>
      </c>
      <c r="B7" s="4" t="s">
        <v>75</v>
      </c>
      <c r="C7" s="4" t="s">
        <v>28</v>
      </c>
      <c r="D7" s="4" t="s">
        <v>29</v>
      </c>
      <c r="E7" s="4" t="s">
        <v>27</v>
      </c>
      <c r="F7" s="9" t="s">
        <v>26</v>
      </c>
      <c r="G7" s="11">
        <v>300</v>
      </c>
      <c r="H7" s="11">
        <v>100</v>
      </c>
      <c r="I7" s="4" t="s">
        <v>30</v>
      </c>
      <c r="J7" s="5" t="s">
        <v>71</v>
      </c>
      <c r="K7" s="15">
        <f>DAYS360(M7,L7,FALSE)/30</f>
        <v>-10.966666666666667</v>
      </c>
      <c r="L7" s="16">
        <v>44270</v>
      </c>
      <c r="M7" s="16">
        <v>44606</v>
      </c>
      <c r="N7" s="16">
        <v>45365</v>
      </c>
      <c r="O7" s="4" t="s">
        <v>80</v>
      </c>
    </row>
    <row r="8" spans="1:15" ht="30" customHeight="1" x14ac:dyDescent="0.3">
      <c r="A8" s="6">
        <v>5</v>
      </c>
      <c r="B8" s="4" t="s">
        <v>75</v>
      </c>
      <c r="C8" s="4" t="s">
        <v>47</v>
      </c>
      <c r="D8" s="4" t="s">
        <v>48</v>
      </c>
      <c r="E8" s="4" t="s">
        <v>46</v>
      </c>
      <c r="F8" s="9" t="s">
        <v>45</v>
      </c>
      <c r="G8" s="11">
        <v>55</v>
      </c>
      <c r="H8" s="11">
        <v>55</v>
      </c>
      <c r="I8" s="4" t="s">
        <v>49</v>
      </c>
      <c r="J8" s="5" t="s">
        <v>70</v>
      </c>
      <c r="K8" s="15">
        <f>DAYS360(M8,L8,FALSE)/30</f>
        <v>-8.9666666666666668</v>
      </c>
      <c r="L8" s="16">
        <v>44270</v>
      </c>
      <c r="M8" s="16">
        <v>44544</v>
      </c>
      <c r="N8" s="17" t="s">
        <v>82</v>
      </c>
      <c r="O8" s="4" t="s">
        <v>79</v>
      </c>
    </row>
    <row r="9" spans="1:15" ht="30" customHeight="1" x14ac:dyDescent="0.3">
      <c r="A9" s="6">
        <v>6</v>
      </c>
      <c r="B9" s="4" t="s">
        <v>75</v>
      </c>
      <c r="C9" s="4" t="s">
        <v>47</v>
      </c>
      <c r="D9" s="4" t="s">
        <v>52</v>
      </c>
      <c r="E9" s="4" t="s">
        <v>51</v>
      </c>
      <c r="F9" s="9" t="s">
        <v>50</v>
      </c>
      <c r="G9" s="11">
        <v>540</v>
      </c>
      <c r="H9" s="11">
        <v>270</v>
      </c>
      <c r="I9" s="4" t="s">
        <v>49</v>
      </c>
      <c r="J9" s="5" t="s">
        <v>72</v>
      </c>
      <c r="K9" s="15">
        <f t="shared" ref="K9:K12" si="2">DAYS360(M9,L9,FALSE)/30</f>
        <v>-10.966666666666667</v>
      </c>
      <c r="L9" s="16">
        <v>44270</v>
      </c>
      <c r="M9" s="16">
        <v>44606</v>
      </c>
      <c r="N9" s="16">
        <v>44999</v>
      </c>
      <c r="O9" s="4" t="s">
        <v>80</v>
      </c>
    </row>
    <row r="10" spans="1:15" ht="30" customHeight="1" x14ac:dyDescent="0.3">
      <c r="A10" s="6">
        <v>7</v>
      </c>
      <c r="B10" s="4" t="s">
        <v>75</v>
      </c>
      <c r="C10" s="4" t="s">
        <v>47</v>
      </c>
      <c r="D10" s="4" t="s">
        <v>52</v>
      </c>
      <c r="E10" s="4" t="s">
        <v>54</v>
      </c>
      <c r="F10" s="9" t="s">
        <v>53</v>
      </c>
      <c r="G10" s="11">
        <v>400</v>
      </c>
      <c r="H10" s="11">
        <v>200</v>
      </c>
      <c r="I10" s="4" t="s">
        <v>49</v>
      </c>
      <c r="J10" s="5" t="s">
        <v>72</v>
      </c>
      <c r="K10" s="15">
        <f t="shared" si="2"/>
        <v>-10.966666666666667</v>
      </c>
      <c r="L10" s="16">
        <v>44270</v>
      </c>
      <c r="M10" s="16">
        <v>44606</v>
      </c>
      <c r="N10" s="16">
        <v>44999</v>
      </c>
      <c r="O10" s="4" t="s">
        <v>80</v>
      </c>
    </row>
    <row r="11" spans="1:15" ht="30" customHeight="1" x14ac:dyDescent="0.3">
      <c r="A11" s="6">
        <v>8</v>
      </c>
      <c r="B11" s="4" t="s">
        <v>75</v>
      </c>
      <c r="C11" s="4" t="s">
        <v>47</v>
      </c>
      <c r="D11" s="4" t="s">
        <v>52</v>
      </c>
      <c r="E11" s="4" t="s">
        <v>56</v>
      </c>
      <c r="F11" s="9" t="s">
        <v>55</v>
      </c>
      <c r="G11" s="11">
        <v>260</v>
      </c>
      <c r="H11" s="11">
        <v>130</v>
      </c>
      <c r="I11" s="4" t="s">
        <v>49</v>
      </c>
      <c r="J11" s="5" t="s">
        <v>72</v>
      </c>
      <c r="K11" s="15">
        <f t="shared" si="2"/>
        <v>-10.966666666666667</v>
      </c>
      <c r="L11" s="16">
        <v>44270</v>
      </c>
      <c r="M11" s="16">
        <v>44606</v>
      </c>
      <c r="N11" s="16">
        <v>44999</v>
      </c>
      <c r="O11" s="4" t="s">
        <v>80</v>
      </c>
    </row>
    <row r="12" spans="1:15" ht="30" customHeight="1" x14ac:dyDescent="0.3">
      <c r="A12" s="6">
        <v>9</v>
      </c>
      <c r="B12" s="4" t="s">
        <v>75</v>
      </c>
      <c r="C12" s="4" t="s">
        <v>47</v>
      </c>
      <c r="D12" s="4" t="s">
        <v>52</v>
      </c>
      <c r="E12" s="4" t="s">
        <v>58</v>
      </c>
      <c r="F12" s="9" t="s">
        <v>57</v>
      </c>
      <c r="G12" s="11">
        <v>1200</v>
      </c>
      <c r="H12" s="11">
        <v>300</v>
      </c>
      <c r="I12" s="4" t="s">
        <v>49</v>
      </c>
      <c r="J12" s="5" t="s">
        <v>71</v>
      </c>
      <c r="K12" s="15">
        <f t="shared" si="2"/>
        <v>-10.966666666666667</v>
      </c>
      <c r="L12" s="16">
        <v>44270</v>
      </c>
      <c r="M12" s="16">
        <v>44606</v>
      </c>
      <c r="N12" s="16">
        <v>45365</v>
      </c>
      <c r="O12" s="4" t="s">
        <v>80</v>
      </c>
    </row>
    <row r="13" spans="1:15" ht="30" customHeight="1" x14ac:dyDescent="0.3">
      <c r="A13" s="6">
        <v>10</v>
      </c>
      <c r="B13" s="4" t="s">
        <v>75</v>
      </c>
      <c r="C13" s="4" t="s">
        <v>20</v>
      </c>
      <c r="D13" s="4" t="s">
        <v>21</v>
      </c>
      <c r="E13" s="4" t="s">
        <v>19</v>
      </c>
      <c r="F13" s="9" t="s">
        <v>18</v>
      </c>
      <c r="G13" s="11">
        <v>100</v>
      </c>
      <c r="H13" s="11">
        <v>100</v>
      </c>
      <c r="I13" s="4" t="s">
        <v>22</v>
      </c>
      <c r="J13" s="5" t="s">
        <v>70</v>
      </c>
      <c r="K13" s="15">
        <f>DAYS360(M13,L13,FALSE)/30</f>
        <v>-8.9666666666666668</v>
      </c>
      <c r="L13" s="16">
        <v>44270</v>
      </c>
      <c r="M13" s="16">
        <v>44544</v>
      </c>
      <c r="N13" s="17" t="s">
        <v>82</v>
      </c>
      <c r="O13" s="4" t="s">
        <v>80</v>
      </c>
    </row>
    <row r="14" spans="1:15" ht="30" customHeight="1" x14ac:dyDescent="0.3">
      <c r="A14" s="6">
        <v>11</v>
      </c>
      <c r="B14" s="4" t="s">
        <v>75</v>
      </c>
      <c r="C14" s="4" t="s">
        <v>20</v>
      </c>
      <c r="D14" s="4" t="s">
        <v>25</v>
      </c>
      <c r="E14" s="4" t="s">
        <v>24</v>
      </c>
      <c r="F14" s="9" t="s">
        <v>23</v>
      </c>
      <c r="G14" s="11">
        <v>80</v>
      </c>
      <c r="H14" s="11">
        <v>80</v>
      </c>
      <c r="I14" s="4" t="s">
        <v>22</v>
      </c>
      <c r="J14" s="5" t="s">
        <v>70</v>
      </c>
      <c r="K14" s="15">
        <f>DAYS360(M14,L14,FALSE)/30</f>
        <v>-8.9666666666666668</v>
      </c>
      <c r="L14" s="16">
        <v>44270</v>
      </c>
      <c r="M14" s="16">
        <v>44544</v>
      </c>
      <c r="N14" s="17" t="s">
        <v>82</v>
      </c>
      <c r="O14" s="4" t="s">
        <v>79</v>
      </c>
    </row>
    <row r="15" spans="1:15" ht="30" customHeight="1" x14ac:dyDescent="0.3">
      <c r="A15" s="6">
        <v>12</v>
      </c>
      <c r="B15" s="4" t="s">
        <v>76</v>
      </c>
      <c r="C15" s="4" t="s">
        <v>15</v>
      </c>
      <c r="D15" s="4" t="s">
        <v>16</v>
      </c>
      <c r="E15" s="4" t="s">
        <v>14</v>
      </c>
      <c r="F15" s="9" t="s">
        <v>13</v>
      </c>
      <c r="G15" s="11">
        <v>100</v>
      </c>
      <c r="H15" s="11">
        <v>100</v>
      </c>
      <c r="I15" s="4" t="s">
        <v>17</v>
      </c>
      <c r="J15" s="5" t="s">
        <v>70</v>
      </c>
      <c r="K15" s="15">
        <f t="shared" ref="K15" si="3">DAYS360(M15,L15,FALSE)/30</f>
        <v>-8.9666666666666668</v>
      </c>
      <c r="L15" s="16">
        <v>44270</v>
      </c>
      <c r="M15" s="16">
        <v>44544</v>
      </c>
      <c r="N15" s="17" t="s">
        <v>82</v>
      </c>
      <c r="O15" s="4" t="s">
        <v>80</v>
      </c>
    </row>
    <row r="16" spans="1:15" ht="30" customHeight="1" x14ac:dyDescent="0.3">
      <c r="A16" s="6">
        <v>13</v>
      </c>
      <c r="B16" s="4" t="s">
        <v>77</v>
      </c>
      <c r="C16" s="4" t="s">
        <v>10</v>
      </c>
      <c r="D16" s="4" t="s">
        <v>11</v>
      </c>
      <c r="E16" s="4" t="s">
        <v>9</v>
      </c>
      <c r="F16" s="9" t="s">
        <v>8</v>
      </c>
      <c r="G16" s="11">
        <v>70</v>
      </c>
      <c r="H16" s="11">
        <v>70</v>
      </c>
      <c r="I16" s="4" t="s">
        <v>12</v>
      </c>
      <c r="J16" s="5" t="s">
        <v>70</v>
      </c>
      <c r="K16" s="15">
        <f t="shared" ref="K16" si="4">DAYS360(M16,L16,FALSE)/30</f>
        <v>-8.9666666666666668</v>
      </c>
      <c r="L16" s="16">
        <v>44270</v>
      </c>
      <c r="M16" s="16">
        <v>44544</v>
      </c>
      <c r="N16" s="17" t="s">
        <v>82</v>
      </c>
      <c r="O16" s="4" t="s">
        <v>80</v>
      </c>
    </row>
    <row r="17" spans="1:15" ht="30" customHeight="1" x14ac:dyDescent="0.3">
      <c r="A17" s="6">
        <v>14</v>
      </c>
      <c r="B17" s="4" t="s">
        <v>78</v>
      </c>
      <c r="C17" s="4" t="s">
        <v>61</v>
      </c>
      <c r="D17" s="4" t="s">
        <v>34</v>
      </c>
      <c r="E17" s="4" t="s">
        <v>60</v>
      </c>
      <c r="F17" s="9" t="s">
        <v>59</v>
      </c>
      <c r="G17" s="11">
        <v>40</v>
      </c>
      <c r="H17" s="11">
        <v>40</v>
      </c>
      <c r="I17" s="4" t="s">
        <v>62</v>
      </c>
      <c r="J17" s="5" t="s">
        <v>70</v>
      </c>
      <c r="K17" s="15">
        <f>DAYS360(M17,L17,FALSE)/30</f>
        <v>-5.9666666666666668</v>
      </c>
      <c r="L17" s="16">
        <v>44270</v>
      </c>
      <c r="M17" s="16">
        <v>44453</v>
      </c>
      <c r="N17" s="17" t="s">
        <v>82</v>
      </c>
      <c r="O17" s="4" t="s">
        <v>79</v>
      </c>
    </row>
  </sheetData>
  <autoFilter ref="A3:O3">
    <sortState ref="A5:N17">
      <sortCondition ref="A3"/>
    </sortState>
  </autoFilter>
  <mergeCells count="14">
    <mergeCell ref="A2:A3"/>
    <mergeCell ref="A1:O1"/>
    <mergeCell ref="F2:F3"/>
    <mergeCell ref="E2:E3"/>
    <mergeCell ref="D2:D3"/>
    <mergeCell ref="C2:C3"/>
    <mergeCell ref="B2:B3"/>
    <mergeCell ref="O2:O3"/>
    <mergeCell ref="K2:M2"/>
    <mergeCell ref="J2:J3"/>
    <mergeCell ref="I2:I3"/>
    <mergeCell ref="H2:H3"/>
    <mergeCell ref="G2:G3"/>
    <mergeCell ref="N2:N3"/>
  </mergeCells>
  <phoneticPr fontId="2" type="noConversion"/>
  <pageMargins left="0.25" right="0.25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2021-01-04T08:16:18Z</cp:lastPrinted>
  <dcterms:created xsi:type="dcterms:W3CDTF">2020-12-31T06:09:00Z</dcterms:created>
  <dcterms:modified xsi:type="dcterms:W3CDTF">2021-01-05T07:30:51Z</dcterms:modified>
</cp:coreProperties>
</file>