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C:\Users\kim94\Downloads\2021년 제7차 용역연구개발과제 주관연구기관 공모 공고 첨부자료\"/>
    </mc:Choice>
  </mc:AlternateContent>
  <xr:revisionPtr revIDLastSave="0" documentId="13_ncr:1_{9DCEB4D1-567B-4F89-AF6F-0118F48E4307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Sheet0" sheetId="1" r:id="rId1"/>
  </sheets>
  <definedNames>
    <definedName name="_xlnm._FilterDatabase" localSheetId="0" hidden="1">Sheet0!$A$3:$O$16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" l="1"/>
  <c r="K6" i="1" l="1"/>
  <c r="K7" i="1"/>
  <c r="K8" i="1"/>
  <c r="K9" i="1"/>
  <c r="K10" i="1"/>
  <c r="K11" i="1"/>
  <c r="K12" i="1"/>
  <c r="K13" i="1"/>
  <c r="K14" i="1"/>
  <c r="K15" i="1"/>
  <c r="K4" i="1"/>
</calcChain>
</file>

<file path=xl/sharedStrings.xml><?xml version="1.0" encoding="utf-8"?>
<sst xmlns="http://schemas.openxmlformats.org/spreadsheetml/2006/main" count="146" uniqueCount="72">
  <si>
    <t>과제명</t>
  </si>
  <si>
    <t>과제번호</t>
  </si>
  <si>
    <t>세부사업</t>
  </si>
  <si>
    <t>내역사업</t>
  </si>
  <si>
    <t>단위과제</t>
  </si>
  <si>
    <t>연구시작일</t>
  </si>
  <si>
    <t>주관부서</t>
  </si>
  <si>
    <t>이종이식제제 관리기준 마련 - 이종이식 원료동물의 안전확보를 위한 고려사항 연구</t>
  </si>
  <si>
    <t>21172첨단바131</t>
  </si>
  <si>
    <t>2) 첨단바이오의약품 안전관리</t>
  </si>
  <si>
    <t>① 정책·제도 선진화 (첨단바이오의약품)</t>
  </si>
  <si>
    <t>2021-07-01</t>
  </si>
  <si>
    <t>2022-05-31</t>
  </si>
  <si>
    <t>첨단바이오융복합연구과</t>
  </si>
  <si>
    <t>의약외품 외용소독제의 안전사용 관리 실태 조사</t>
  </si>
  <si>
    <t>21172화의안170</t>
  </si>
  <si>
    <t>4) 화장품·의약외품 안전관리</t>
  </si>
  <si>
    <t>① 정책·제도 선진화 (화장품·의약외품)</t>
  </si>
  <si>
    <t>화장품연구과</t>
  </si>
  <si>
    <t>의약외품 품질관리 체계 개선을 위한 기술 개발</t>
  </si>
  <si>
    <t>21172화의안172</t>
  </si>
  <si>
    <t>② 심사·평가 과학화 (화장품·의약외품)</t>
  </si>
  <si>
    <t>2023-05-31</t>
  </si>
  <si>
    <t>의약외품 품질 평가를 위한 시험용 필터 개발 및 평가기술 보급</t>
  </si>
  <si>
    <t>21172화의안171</t>
  </si>
  <si>
    <t>유전자재조합의약품의 시험법 개발 로드맵 마련 연구</t>
  </si>
  <si>
    <t>21172생물안721</t>
  </si>
  <si>
    <t>5) 생물학적제제·감염병 예방 안전관리</t>
  </si>
  <si>
    <t>③ 정책·제도 선진화 연구</t>
  </si>
  <si>
    <t>2022-04-30</t>
  </si>
  <si>
    <t>바이오의약품연구과</t>
  </si>
  <si>
    <t>감염병 등의 항체 치료제로서 나노바디의 가능성 탐색 연구</t>
  </si>
  <si>
    <t>21172생물안724</t>
  </si>
  <si>
    <t>인체용 식물기반 백신의 생산시 고려해야 할 GMP 관리항목 마련 연구</t>
  </si>
  <si>
    <t>21172생물안723</t>
  </si>
  <si>
    <t>코로나19 백신 등의 항체의존면역강화(ADE) 평가방법 개발 연구</t>
  </si>
  <si>
    <t>21172생물안725</t>
  </si>
  <si>
    <t>① 임상평가 기술개발 연구</t>
  </si>
  <si>
    <t>백신 항원 전달시스템 기술 및 연구동향 조사 연구</t>
  </si>
  <si>
    <t>21172생물안722</t>
  </si>
  <si>
    <t>생체조직칩 기반 안전성평가 표준화 연구</t>
  </si>
  <si>
    <t>21182대체기342</t>
  </si>
  <si>
    <t>7) 대체시험법 개발·검증 기반 구축 연구</t>
  </si>
  <si>
    <t>① 동물대체시험법 국제조화 연구</t>
  </si>
  <si>
    <t>특수독성과</t>
  </si>
  <si>
    <t>유산균제제 의약품의 특성을 반영한 기준규격 설정 연구</t>
  </si>
  <si>
    <t>21172의약안119</t>
  </si>
  <si>
    <t>1) 의약품 안전관리</t>
  </si>
  <si>
    <t>② 심사·평가 과학화 (의약품)</t>
  </si>
  <si>
    <t>2022-02-28</t>
  </si>
  <si>
    <t>의약품연구과</t>
  </si>
  <si>
    <t>연번</t>
    <phoneticPr fontId="2" type="noConversion"/>
  </si>
  <si>
    <t>당해연도 연구기간</t>
    <phoneticPr fontId="2" type="noConversion"/>
  </si>
  <si>
    <t>다년도과제
연구종료일</t>
    <phoneticPr fontId="2" type="noConversion"/>
  </si>
  <si>
    <t>평가방법</t>
    <phoneticPr fontId="2" type="noConversion"/>
  </si>
  <si>
    <t>1/1</t>
    <phoneticPr fontId="2" type="noConversion"/>
  </si>
  <si>
    <t>1/2</t>
    <phoneticPr fontId="2" type="noConversion"/>
  </si>
  <si>
    <t>의약품 등 안전관리</t>
    <phoneticPr fontId="2" type="noConversion"/>
  </si>
  <si>
    <t>안전성 평가기술 개발연구</t>
    <phoneticPr fontId="2" type="noConversion"/>
  </si>
  <si>
    <t>총연구비
(백만원)</t>
    <phoneticPr fontId="2" type="noConversion"/>
  </si>
  <si>
    <t>당해연도 연구비
(백만원)</t>
    <phoneticPr fontId="2" type="noConversion"/>
  </si>
  <si>
    <t>연차
구분</t>
    <phoneticPr fontId="2" type="noConversion"/>
  </si>
  <si>
    <t>개월</t>
    <phoneticPr fontId="2" type="noConversion"/>
  </si>
  <si>
    <t>연구종료일</t>
    <phoneticPr fontId="2" type="noConversion"/>
  </si>
  <si>
    <t>2021년 제7차 용역연구개발과제 주관연구기관 공모 공고 과제 목록</t>
    <phoneticPr fontId="2" type="noConversion"/>
  </si>
  <si>
    <t>-</t>
    <phoneticPr fontId="2" type="noConversion"/>
  </si>
  <si>
    <t>발표평가</t>
    <phoneticPr fontId="2" type="noConversion"/>
  </si>
  <si>
    <t>서면평가</t>
    <phoneticPr fontId="2" type="noConversion"/>
  </si>
  <si>
    <t>21172기획약197</t>
  </si>
  <si>
    <t>감염병 대응 백신의 평가기술 개발을 위한 연구 로드맵 마련 기획 연구</t>
  </si>
  <si>
    <t>-</t>
    <phoneticPr fontId="2" type="noConversion"/>
  </si>
  <si>
    <t>서면평가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</si>
</sst>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_);[Red]\(0\)"/>
  </numFmts>
  <fonts count="6" x14ac:knownFonts="1">
    <font>
      <sz val="11"/>
      <color indexed="8"/>
      <name val="맑은 고딕"/>
      <family val="2"/>
      <scheme val="minor"/>
    </font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  <scheme val="minor"/>
    </font>
    <font>
      <b/>
      <sz val="18"/>
      <color indexed="8"/>
      <name val="맑은 고딕"/>
      <family val="3"/>
      <charset val="129"/>
      <scheme val="minor"/>
    </font>
    <font>
      <sz val="11"/>
      <name val="맑은 고딕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1" fontId="0" fillId="0" borderId="0" xfId="1" applyFo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41" fontId="0" fillId="0" borderId="7" xfId="1" applyFont="1" applyBorder="1" applyAlignment="1">
      <alignment horizontal="center" vertical="center"/>
    </xf>
    <xf numFmtId="0" fontId="0" fillId="0" borderId="7" xfId="0" quotePrefix="1" applyBorder="1" applyAlignment="1">
      <alignment horizontal="center" vertical="center"/>
    </xf>
    <xf numFmtId="176" fontId="3" fillId="2" borderId="5" xfId="0" applyNumberFormat="1" applyFont="1" applyFill="1" applyBorder="1" applyAlignment="1">
      <alignment horizontal="center" vertical="center" wrapText="1"/>
    </xf>
    <xf numFmtId="176" fontId="0" fillId="0" borderId="7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1" fontId="3" fillId="2" borderId="1" xfId="1" applyFont="1" applyFill="1" applyBorder="1" applyAlignment="1">
      <alignment horizontal="center" vertical="center" wrapText="1"/>
    </xf>
    <xf numFmtId="41" fontId="3" fillId="2" borderId="5" xfId="1" applyFont="1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5"/>
  <sheetViews>
    <sheetView tabSelected="1" view="pageBreakPreview" zoomScale="55" zoomScaleNormal="70" zoomScaleSheetLayoutView="55" workbookViewId="0">
      <selection sqref="A1:O1"/>
    </sheetView>
  </sheetViews>
  <sheetFormatPr defaultRowHeight="30" customHeight="1" x14ac:dyDescent="0.45"/>
  <cols>
    <col min="1" max="1" width="5.6640625" bestFit="1" customWidth="1"/>
    <col min="2" max="2" width="25.4140625" bestFit="1" customWidth="1"/>
    <col min="3" max="3" width="38.5" hidden="1" customWidth="1"/>
    <col min="4" max="4" width="38.33203125" hidden="1" customWidth="1"/>
    <col min="5" max="5" width="17" bestFit="1" customWidth="1"/>
    <col min="6" max="6" width="79.9140625" bestFit="1" customWidth="1"/>
    <col min="7" max="7" width="10.08203125" style="2" bestFit="1" customWidth="1"/>
    <col min="8" max="8" width="17" style="2" bestFit="1" customWidth="1"/>
    <col min="9" max="9" width="23.6640625" bestFit="1" customWidth="1"/>
    <col min="10" max="10" width="5.6640625" bestFit="1" customWidth="1"/>
    <col min="11" max="11" width="11.08203125" style="14" bestFit="1" customWidth="1"/>
    <col min="12" max="12" width="12.5" bestFit="1" customWidth="1"/>
    <col min="13" max="14" width="11.1640625" bestFit="1" customWidth="1"/>
    <col min="15" max="15" width="9.4140625" style="1" bestFit="1" customWidth="1"/>
  </cols>
  <sheetData>
    <row r="1" spans="1:15" s="1" customFormat="1" ht="59.4" customHeight="1" x14ac:dyDescent="0.45">
      <c r="A1" s="23" t="s">
        <v>64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20" customHeight="1" x14ac:dyDescent="0.45">
      <c r="A2" s="19" t="s">
        <v>51</v>
      </c>
      <c r="B2" s="19" t="s">
        <v>2</v>
      </c>
      <c r="C2" s="21" t="s">
        <v>3</v>
      </c>
      <c r="D2" s="21" t="s">
        <v>4</v>
      </c>
      <c r="E2" s="19" t="s">
        <v>1</v>
      </c>
      <c r="F2" s="19" t="s">
        <v>0</v>
      </c>
      <c r="G2" s="27" t="s">
        <v>59</v>
      </c>
      <c r="H2" s="27" t="s">
        <v>60</v>
      </c>
      <c r="I2" s="19" t="s">
        <v>6</v>
      </c>
      <c r="J2" s="17" t="s">
        <v>61</v>
      </c>
      <c r="K2" s="24" t="s">
        <v>52</v>
      </c>
      <c r="L2" s="25"/>
      <c r="M2" s="26"/>
      <c r="N2" s="17" t="s">
        <v>53</v>
      </c>
      <c r="O2" s="19" t="s">
        <v>54</v>
      </c>
    </row>
    <row r="3" spans="1:15" ht="20" customHeight="1" thickBot="1" x14ac:dyDescent="0.5">
      <c r="A3" s="20"/>
      <c r="B3" s="20"/>
      <c r="C3" s="22"/>
      <c r="D3" s="22"/>
      <c r="E3" s="20"/>
      <c r="F3" s="20"/>
      <c r="G3" s="28"/>
      <c r="H3" s="28"/>
      <c r="I3" s="20"/>
      <c r="J3" s="18"/>
      <c r="K3" s="12" t="s">
        <v>62</v>
      </c>
      <c r="L3" s="3" t="s">
        <v>5</v>
      </c>
      <c r="M3" s="3" t="s">
        <v>63</v>
      </c>
      <c r="N3" s="18"/>
      <c r="O3" s="20"/>
    </row>
    <row r="4" spans="1:15" ht="30" customHeight="1" thickTop="1" x14ac:dyDescent="0.45">
      <c r="A4" s="8">
        <v>1</v>
      </c>
      <c r="B4" s="8" t="s">
        <v>57</v>
      </c>
      <c r="C4" s="9" t="s">
        <v>47</v>
      </c>
      <c r="D4" s="9" t="s">
        <v>48</v>
      </c>
      <c r="E4" s="8" t="s">
        <v>46</v>
      </c>
      <c r="F4" s="9" t="s">
        <v>45</v>
      </c>
      <c r="G4" s="10">
        <v>80</v>
      </c>
      <c r="H4" s="10">
        <v>80</v>
      </c>
      <c r="I4" s="8" t="s">
        <v>50</v>
      </c>
      <c r="J4" s="11" t="s">
        <v>55</v>
      </c>
      <c r="K4" s="13">
        <f>DAYS360(M4,L4,FALSE)/30</f>
        <v>-7.9666666666666668</v>
      </c>
      <c r="L4" s="8" t="s">
        <v>11</v>
      </c>
      <c r="M4" s="8" t="s">
        <v>49</v>
      </c>
      <c r="N4" s="8" t="s">
        <v>65</v>
      </c>
      <c r="O4" s="8" t="s">
        <v>67</v>
      </c>
    </row>
    <row r="5" spans="1:15" ht="30" customHeight="1" x14ac:dyDescent="0.45">
      <c r="A5" s="8">
        <v>2</v>
      </c>
      <c r="B5" s="4" t="s">
        <v>57</v>
      </c>
      <c r="C5" s="9"/>
      <c r="D5" s="9"/>
      <c r="E5" s="15" t="s">
        <v>68</v>
      </c>
      <c r="F5" s="7" t="s">
        <v>69</v>
      </c>
      <c r="G5" s="10">
        <v>60</v>
      </c>
      <c r="H5" s="10">
        <v>60</v>
      </c>
      <c r="I5" s="4" t="s">
        <v>30</v>
      </c>
      <c r="J5" s="6" t="s">
        <v>55</v>
      </c>
      <c r="K5" s="13">
        <f t="shared" ref="K5:K15" si="0">DAYS360(M5,L5,FALSE)/30</f>
        <v>-4.9666666666666668</v>
      </c>
      <c r="L5" s="4" t="s">
        <v>11</v>
      </c>
      <c r="M5" s="16">
        <v>44530</v>
      </c>
      <c r="N5" s="8" t="s">
        <v>70</v>
      </c>
      <c r="O5" s="8" t="s">
        <v>71</v>
      </c>
    </row>
    <row r="6" spans="1:15" ht="30" customHeight="1" x14ac:dyDescent="0.45">
      <c r="A6" s="8">
        <v>3</v>
      </c>
      <c r="B6" s="4" t="s">
        <v>57</v>
      </c>
      <c r="C6" s="7" t="s">
        <v>27</v>
      </c>
      <c r="D6" s="7" t="s">
        <v>28</v>
      </c>
      <c r="E6" s="4" t="s">
        <v>26</v>
      </c>
      <c r="F6" s="7" t="s">
        <v>25</v>
      </c>
      <c r="G6" s="5">
        <v>80</v>
      </c>
      <c r="H6" s="5">
        <v>80</v>
      </c>
      <c r="I6" s="4" t="s">
        <v>30</v>
      </c>
      <c r="J6" s="6" t="s">
        <v>55</v>
      </c>
      <c r="K6" s="13">
        <f t="shared" si="0"/>
        <v>-9.9666666666666668</v>
      </c>
      <c r="L6" s="4" t="s">
        <v>11</v>
      </c>
      <c r="M6" s="4" t="s">
        <v>29</v>
      </c>
      <c r="N6" s="4" t="s">
        <v>65</v>
      </c>
      <c r="O6" s="8" t="s">
        <v>67</v>
      </c>
    </row>
    <row r="7" spans="1:15" ht="30" customHeight="1" x14ac:dyDescent="0.45">
      <c r="A7" s="8">
        <v>4</v>
      </c>
      <c r="B7" s="4" t="s">
        <v>57</v>
      </c>
      <c r="C7" s="7" t="s">
        <v>27</v>
      </c>
      <c r="D7" s="7" t="s">
        <v>28</v>
      </c>
      <c r="E7" s="4" t="s">
        <v>39</v>
      </c>
      <c r="F7" s="7" t="s">
        <v>38</v>
      </c>
      <c r="G7" s="5">
        <v>80</v>
      </c>
      <c r="H7" s="5">
        <v>80</v>
      </c>
      <c r="I7" s="4" t="s">
        <v>30</v>
      </c>
      <c r="J7" s="6" t="s">
        <v>55</v>
      </c>
      <c r="K7" s="13">
        <f t="shared" si="0"/>
        <v>-9.9666666666666668</v>
      </c>
      <c r="L7" s="4" t="s">
        <v>11</v>
      </c>
      <c r="M7" s="4" t="s">
        <v>29</v>
      </c>
      <c r="N7" s="4" t="s">
        <v>65</v>
      </c>
      <c r="O7" s="4" t="s">
        <v>67</v>
      </c>
    </row>
    <row r="8" spans="1:15" ht="30" customHeight="1" x14ac:dyDescent="0.45">
      <c r="A8" s="8">
        <v>5</v>
      </c>
      <c r="B8" s="4" t="s">
        <v>57</v>
      </c>
      <c r="C8" s="7" t="s">
        <v>27</v>
      </c>
      <c r="D8" s="7" t="s">
        <v>28</v>
      </c>
      <c r="E8" s="4" t="s">
        <v>34</v>
      </c>
      <c r="F8" s="7" t="s">
        <v>33</v>
      </c>
      <c r="G8" s="5">
        <v>80</v>
      </c>
      <c r="H8" s="5">
        <v>80</v>
      </c>
      <c r="I8" s="4" t="s">
        <v>30</v>
      </c>
      <c r="J8" s="6" t="s">
        <v>55</v>
      </c>
      <c r="K8" s="13">
        <f t="shared" si="0"/>
        <v>-9.9666666666666668</v>
      </c>
      <c r="L8" s="4" t="s">
        <v>11</v>
      </c>
      <c r="M8" s="4" t="s">
        <v>29</v>
      </c>
      <c r="N8" s="4" t="s">
        <v>65</v>
      </c>
      <c r="O8" s="4" t="s">
        <v>67</v>
      </c>
    </row>
    <row r="9" spans="1:15" ht="30" customHeight="1" x14ac:dyDescent="0.45">
      <c r="A9" s="8">
        <v>6</v>
      </c>
      <c r="B9" s="4" t="s">
        <v>57</v>
      </c>
      <c r="C9" s="7" t="s">
        <v>27</v>
      </c>
      <c r="D9" s="7" t="s">
        <v>28</v>
      </c>
      <c r="E9" s="4" t="s">
        <v>32</v>
      </c>
      <c r="F9" s="7" t="s">
        <v>31</v>
      </c>
      <c r="G9" s="5">
        <v>80</v>
      </c>
      <c r="H9" s="5">
        <v>80</v>
      </c>
      <c r="I9" s="4" t="s">
        <v>30</v>
      </c>
      <c r="J9" s="6" t="s">
        <v>55</v>
      </c>
      <c r="K9" s="13">
        <f t="shared" si="0"/>
        <v>-9.9666666666666668</v>
      </c>
      <c r="L9" s="4" t="s">
        <v>11</v>
      </c>
      <c r="M9" s="4" t="s">
        <v>29</v>
      </c>
      <c r="N9" s="4" t="s">
        <v>65</v>
      </c>
      <c r="O9" s="4" t="s">
        <v>67</v>
      </c>
    </row>
    <row r="10" spans="1:15" ht="30" customHeight="1" x14ac:dyDescent="0.45">
      <c r="A10" s="8">
        <v>7</v>
      </c>
      <c r="B10" s="4" t="s">
        <v>57</v>
      </c>
      <c r="C10" s="7" t="s">
        <v>27</v>
      </c>
      <c r="D10" s="7" t="s">
        <v>37</v>
      </c>
      <c r="E10" s="4" t="s">
        <v>36</v>
      </c>
      <c r="F10" s="7" t="s">
        <v>35</v>
      </c>
      <c r="G10" s="5">
        <v>500</v>
      </c>
      <c r="H10" s="5">
        <v>230</v>
      </c>
      <c r="I10" s="4" t="s">
        <v>30</v>
      </c>
      <c r="J10" s="6" t="s">
        <v>56</v>
      </c>
      <c r="K10" s="13">
        <f t="shared" si="0"/>
        <v>-10.966666666666667</v>
      </c>
      <c r="L10" s="4" t="s">
        <v>11</v>
      </c>
      <c r="M10" s="4" t="s">
        <v>12</v>
      </c>
      <c r="N10" s="4" t="s">
        <v>22</v>
      </c>
      <c r="O10" s="4" t="s">
        <v>66</v>
      </c>
    </row>
    <row r="11" spans="1:15" ht="30" customHeight="1" x14ac:dyDescent="0.45">
      <c r="A11" s="8">
        <v>8</v>
      </c>
      <c r="B11" s="4" t="s">
        <v>57</v>
      </c>
      <c r="C11" s="7" t="s">
        <v>9</v>
      </c>
      <c r="D11" s="7" t="s">
        <v>10</v>
      </c>
      <c r="E11" s="4" t="s">
        <v>8</v>
      </c>
      <c r="F11" s="7" t="s">
        <v>7</v>
      </c>
      <c r="G11" s="5">
        <v>80</v>
      </c>
      <c r="H11" s="5">
        <v>80</v>
      </c>
      <c r="I11" s="4" t="s">
        <v>13</v>
      </c>
      <c r="J11" s="6" t="s">
        <v>55</v>
      </c>
      <c r="K11" s="13">
        <f t="shared" si="0"/>
        <v>-10.966666666666667</v>
      </c>
      <c r="L11" s="4" t="s">
        <v>11</v>
      </c>
      <c r="M11" s="4" t="s">
        <v>12</v>
      </c>
      <c r="N11" s="4" t="s">
        <v>65</v>
      </c>
      <c r="O11" s="4" t="s">
        <v>67</v>
      </c>
    </row>
    <row r="12" spans="1:15" ht="30" customHeight="1" x14ac:dyDescent="0.45">
      <c r="A12" s="8">
        <v>9</v>
      </c>
      <c r="B12" s="4" t="s">
        <v>57</v>
      </c>
      <c r="C12" s="7" t="s">
        <v>16</v>
      </c>
      <c r="D12" s="7" t="s">
        <v>17</v>
      </c>
      <c r="E12" s="4" t="s">
        <v>15</v>
      </c>
      <c r="F12" s="7" t="s">
        <v>14</v>
      </c>
      <c r="G12" s="5">
        <v>200</v>
      </c>
      <c r="H12" s="5">
        <v>200</v>
      </c>
      <c r="I12" s="4" t="s">
        <v>18</v>
      </c>
      <c r="J12" s="6" t="s">
        <v>55</v>
      </c>
      <c r="K12" s="13">
        <f t="shared" si="0"/>
        <v>-10.966666666666667</v>
      </c>
      <c r="L12" s="4" t="s">
        <v>11</v>
      </c>
      <c r="M12" s="4" t="s">
        <v>12</v>
      </c>
      <c r="N12" s="4" t="s">
        <v>65</v>
      </c>
      <c r="O12" s="4" t="s">
        <v>66</v>
      </c>
    </row>
    <row r="13" spans="1:15" ht="30" customHeight="1" x14ac:dyDescent="0.45">
      <c r="A13" s="8">
        <v>10</v>
      </c>
      <c r="B13" s="4" t="s">
        <v>57</v>
      </c>
      <c r="C13" s="7" t="s">
        <v>16</v>
      </c>
      <c r="D13" s="7" t="s">
        <v>21</v>
      </c>
      <c r="E13" s="4" t="s">
        <v>24</v>
      </c>
      <c r="F13" s="7" t="s">
        <v>23</v>
      </c>
      <c r="G13" s="5">
        <v>980</v>
      </c>
      <c r="H13" s="5">
        <v>490</v>
      </c>
      <c r="I13" s="4" t="s">
        <v>18</v>
      </c>
      <c r="J13" s="6" t="s">
        <v>56</v>
      </c>
      <c r="K13" s="13">
        <f t="shared" si="0"/>
        <v>-10.966666666666667</v>
      </c>
      <c r="L13" s="4" t="s">
        <v>11</v>
      </c>
      <c r="M13" s="4" t="s">
        <v>12</v>
      </c>
      <c r="N13" s="4" t="s">
        <v>22</v>
      </c>
      <c r="O13" s="4" t="s">
        <v>66</v>
      </c>
    </row>
    <row r="14" spans="1:15" ht="30" customHeight="1" x14ac:dyDescent="0.45">
      <c r="A14" s="8">
        <v>11</v>
      </c>
      <c r="B14" s="4" t="s">
        <v>57</v>
      </c>
      <c r="C14" s="7" t="s">
        <v>16</v>
      </c>
      <c r="D14" s="7" t="s">
        <v>21</v>
      </c>
      <c r="E14" s="4" t="s">
        <v>20</v>
      </c>
      <c r="F14" s="7" t="s">
        <v>19</v>
      </c>
      <c r="G14" s="5">
        <v>980</v>
      </c>
      <c r="H14" s="5">
        <v>490</v>
      </c>
      <c r="I14" s="4" t="s">
        <v>18</v>
      </c>
      <c r="J14" s="6" t="s">
        <v>56</v>
      </c>
      <c r="K14" s="13">
        <f t="shared" si="0"/>
        <v>-10.966666666666667</v>
      </c>
      <c r="L14" s="4" t="s">
        <v>11</v>
      </c>
      <c r="M14" s="4" t="s">
        <v>12</v>
      </c>
      <c r="N14" s="4" t="s">
        <v>22</v>
      </c>
      <c r="O14" s="4" t="s">
        <v>66</v>
      </c>
    </row>
    <row r="15" spans="1:15" ht="30" customHeight="1" x14ac:dyDescent="0.45">
      <c r="A15" s="8">
        <v>12</v>
      </c>
      <c r="B15" s="4" t="s">
        <v>58</v>
      </c>
      <c r="C15" s="7" t="s">
        <v>42</v>
      </c>
      <c r="D15" s="7" t="s">
        <v>43</v>
      </c>
      <c r="E15" s="4" t="s">
        <v>41</v>
      </c>
      <c r="F15" s="7" t="s">
        <v>40</v>
      </c>
      <c r="G15" s="5">
        <v>400</v>
      </c>
      <c r="H15" s="5">
        <v>130</v>
      </c>
      <c r="I15" s="4" t="s">
        <v>44</v>
      </c>
      <c r="J15" s="6" t="s">
        <v>56</v>
      </c>
      <c r="K15" s="13">
        <f t="shared" si="0"/>
        <v>-10.966666666666667</v>
      </c>
      <c r="L15" s="4" t="s">
        <v>11</v>
      </c>
      <c r="M15" s="4" t="s">
        <v>12</v>
      </c>
      <c r="N15" s="4" t="s">
        <v>22</v>
      </c>
      <c r="O15" s="4" t="s">
        <v>66</v>
      </c>
    </row>
  </sheetData>
  <autoFilter ref="A3:O16" xr:uid="{00000000-0009-0000-0000-000000000000}">
    <sortState xmlns:xlrd2="http://schemas.microsoft.com/office/spreadsheetml/2017/richdata2" ref="A5:O15">
      <sortCondition ref="B3"/>
    </sortState>
  </autoFilter>
  <mergeCells count="14">
    <mergeCell ref="N2:N3"/>
    <mergeCell ref="O2:O3"/>
    <mergeCell ref="C2:C3"/>
    <mergeCell ref="D2:D3"/>
    <mergeCell ref="A1:O1"/>
    <mergeCell ref="B2:B3"/>
    <mergeCell ref="A2:A3"/>
    <mergeCell ref="I2:I3"/>
    <mergeCell ref="J2:J3"/>
    <mergeCell ref="K2:M2"/>
    <mergeCell ref="H2:H3"/>
    <mergeCell ref="G2:G3"/>
    <mergeCell ref="F2:F3"/>
    <mergeCell ref="E2:E3"/>
  </mergeCells>
  <phoneticPr fontId="2" type="noConversion"/>
  <pageMargins left="0.25" right="0.25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김다솜</cp:lastModifiedBy>
  <cp:lastPrinted>2021-04-19T00:12:31Z</cp:lastPrinted>
  <dcterms:created xsi:type="dcterms:W3CDTF">2021-04-07T08:37:23Z</dcterms:created>
  <dcterms:modified xsi:type="dcterms:W3CDTF">2021-04-22T06:41:12Z</dcterms:modified>
</cp:coreProperties>
</file>